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035" windowHeight="11760"/>
  </bookViews>
  <sheets>
    <sheet name="List1" sheetId="3" r:id="rId1"/>
  </sheets>
  <calcPr calcId="125725"/>
</workbook>
</file>

<file path=xl/calcChain.xml><?xml version="1.0" encoding="utf-8"?>
<calcChain xmlns="http://schemas.openxmlformats.org/spreadsheetml/2006/main">
  <c r="F8" i="3"/>
  <c r="H8" s="1"/>
  <c r="G8"/>
  <c r="I8" s="1"/>
  <c r="G4"/>
  <c r="I4" s="1"/>
  <c r="G7"/>
  <c r="I7" s="1"/>
  <c r="G9"/>
  <c r="I9" s="1"/>
  <c r="G11"/>
  <c r="I11" s="1"/>
  <c r="G13"/>
  <c r="I13" s="1"/>
  <c r="G14"/>
  <c r="I14" s="1"/>
  <c r="G15"/>
  <c r="I15" s="1"/>
  <c r="G17"/>
  <c r="I17" s="1"/>
  <c r="G18"/>
  <c r="I18" s="1"/>
  <c r="G20"/>
  <c r="I20" s="1"/>
  <c r="G21"/>
  <c r="I21" s="1"/>
  <c r="G19"/>
  <c r="I19" s="1"/>
  <c r="G16"/>
  <c r="I16" s="1"/>
  <c r="G3"/>
  <c r="I3" s="1"/>
  <c r="G5"/>
  <c r="I5" s="1"/>
  <c r="G12"/>
  <c r="I12" s="1"/>
  <c r="G6"/>
  <c r="I6" s="1"/>
  <c r="G10"/>
  <c r="I10" s="1"/>
  <c r="G2"/>
  <c r="I2" s="1"/>
  <c r="F4"/>
  <c r="H4" s="1"/>
  <c r="F7"/>
  <c r="H7" s="1"/>
  <c r="F9"/>
  <c r="H9" s="1"/>
  <c r="F11"/>
  <c r="H11" s="1"/>
  <c r="F13"/>
  <c r="H13"/>
  <c r="F14"/>
  <c r="H14"/>
  <c r="F15"/>
  <c r="H15"/>
  <c r="F17"/>
  <c r="H17" s="1"/>
  <c r="F18"/>
  <c r="H18" s="1"/>
  <c r="F20"/>
  <c r="H20" s="1"/>
  <c r="F21"/>
  <c r="H21" s="1"/>
  <c r="F19"/>
  <c r="H19" s="1"/>
  <c r="F16"/>
  <c r="H16"/>
  <c r="F3"/>
  <c r="H3"/>
  <c r="F5"/>
  <c r="H5"/>
  <c r="F12"/>
  <c r="H12" s="1"/>
  <c r="F6"/>
  <c r="H6" s="1"/>
  <c r="F10"/>
  <c r="H10" s="1"/>
  <c r="F2"/>
  <c r="H2" s="1"/>
</calcChain>
</file>

<file path=xl/sharedStrings.xml><?xml version="1.0" encoding="utf-8"?>
<sst xmlns="http://schemas.openxmlformats.org/spreadsheetml/2006/main" count="70" uniqueCount="59">
  <si>
    <t>Babic</t>
  </si>
  <si>
    <t>Šimon</t>
  </si>
  <si>
    <t>Lukáš</t>
  </si>
  <si>
    <t>Paľovová</t>
  </si>
  <si>
    <t>Jana</t>
  </si>
  <si>
    <t>Pavlík</t>
  </si>
  <si>
    <t>Plichta</t>
  </si>
  <si>
    <t>Daniel</t>
  </si>
  <si>
    <t>Urbanová</t>
  </si>
  <si>
    <t>Zátroch</t>
  </si>
  <si>
    <t>Michal</t>
  </si>
  <si>
    <t>Bialoňová</t>
  </si>
  <si>
    <t>Lucia</t>
  </si>
  <si>
    <t>Veronika</t>
  </si>
  <si>
    <t>Holeschová</t>
  </si>
  <si>
    <t>Knošková</t>
  </si>
  <si>
    <t>Klaudia</t>
  </si>
  <si>
    <t>Kučerová</t>
  </si>
  <si>
    <t>Ľalíková</t>
  </si>
  <si>
    <t>Mária</t>
  </si>
  <si>
    <t>Majdáková</t>
  </si>
  <si>
    <t>Andrea</t>
  </si>
  <si>
    <t>Špániková</t>
  </si>
  <si>
    <t>Kristína</t>
  </si>
  <si>
    <t>Valachová</t>
  </si>
  <si>
    <t>Petra</t>
  </si>
  <si>
    <t>Monika</t>
  </si>
  <si>
    <t>Mjartan</t>
  </si>
  <si>
    <t>Denis</t>
  </si>
  <si>
    <t>Olšiaková</t>
  </si>
  <si>
    <t>Poliaková</t>
  </si>
  <si>
    <t>Rezníková</t>
  </si>
  <si>
    <t>Nikoleta</t>
  </si>
  <si>
    <t>priezvisko</t>
  </si>
  <si>
    <t>meno</t>
  </si>
  <si>
    <t>skola</t>
  </si>
  <si>
    <t>presnost</t>
  </si>
  <si>
    <t>OA Banská Bystrica</t>
  </si>
  <si>
    <t>SOŠ HSaO Zvolen</t>
  </si>
  <si>
    <t>OA Trenčín</t>
  </si>
  <si>
    <t>OA Hlohovec</t>
  </si>
  <si>
    <t>OA Poprad</t>
  </si>
  <si>
    <t>OA Rožňava</t>
  </si>
  <si>
    <t>SOŠ Prešov</t>
  </si>
  <si>
    <t>OA Modrý Kameň</t>
  </si>
  <si>
    <t>OA Krupina</t>
  </si>
  <si>
    <t>OA Detva</t>
  </si>
  <si>
    <t>HA Brezno</t>
  </si>
  <si>
    <t>OA Žiar nad Hronom</t>
  </si>
  <si>
    <t xml:space="preserve">% chýb  </t>
  </si>
  <si>
    <t>hrube</t>
  </si>
  <si>
    <t xml:space="preserve">chyba  </t>
  </si>
  <si>
    <t>ciste</t>
  </si>
  <si>
    <t>ciste/min</t>
  </si>
  <si>
    <t>Kubaliaková</t>
  </si>
  <si>
    <t>Kamila</t>
  </si>
  <si>
    <t>poradie</t>
  </si>
  <si>
    <t>Chutková</t>
  </si>
  <si>
    <t>Eva</t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</si>
</sst>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1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0" borderId="0" applyFill="0"/>
    <xf numFmtId="0" fontId="1" fillId="0" borderId="0"/>
    <xf numFmtId="0" fontId="1" fillId="3" borderId="4" applyNumberFormat="0" applyFont="0" applyAlignment="0" applyProtection="0"/>
    <xf numFmtId="0" fontId="5" fillId="2" borderId="5" applyNumberFormat="0" applyAlignment="0" applyProtection="0"/>
    <xf numFmtId="0" fontId="6" fillId="4" borderId="5" applyNumberFormat="0" applyAlignment="0" applyProtection="0"/>
    <xf numFmtId="0" fontId="7" fillId="4" borderId="6" applyNumberFormat="0" applyAlignment="0" applyProtection="0"/>
  </cellStyleXfs>
  <cellXfs count="13">
    <xf numFmtId="0" fontId="0" fillId="0" borderId="0" xfId="0"/>
    <xf numFmtId="0" fontId="9" fillId="0" borderId="0" xfId="0" applyFont="1"/>
    <xf numFmtId="0" fontId="9" fillId="0" borderId="0" xfId="5" applyFont="1" applyFill="1"/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wrapText="1"/>
    </xf>
    <xf numFmtId="0" fontId="10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center"/>
    </xf>
    <xf numFmtId="164" fontId="9" fillId="0" borderId="0" xfId="0" applyNumberFormat="1" applyFont="1" applyBorder="1" applyAlignment="1">
      <alignment horizontal="center" wrapText="1"/>
    </xf>
    <xf numFmtId="164" fontId="9" fillId="0" borderId="0" xfId="0" applyNumberFormat="1" applyFont="1" applyFill="1" applyBorder="1" applyAlignment="1">
      <alignment horizontal="center" wrapText="1"/>
    </xf>
  </cellXfs>
  <cellStyles count="11"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ormálne" xfId="0" builtinId="0"/>
    <cellStyle name="Normální 2" xfId="5"/>
    <cellStyle name="normální_List1" xfId="6"/>
    <cellStyle name="Poznámka" xfId="7" builtinId="10" customBuiltin="1"/>
    <cellStyle name="Vstup" xfId="8" builtinId="20" customBuiltin="1"/>
    <cellStyle name="Výpočet" xfId="9" builtinId="22" customBuiltin="1"/>
    <cellStyle name="Výstup" xfId="10" builtinId="2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workbookViewId="0">
      <selection activeCell="K27" sqref="K27"/>
    </sheetView>
  </sheetViews>
  <sheetFormatPr defaultRowHeight="12.75"/>
  <cols>
    <col min="1" max="1" width="15.28515625" customWidth="1"/>
    <col min="2" max="2" width="12.42578125" customWidth="1"/>
    <col min="3" max="3" width="23.7109375" customWidth="1"/>
    <col min="7" max="7" width="11.42578125" bestFit="1" customWidth="1"/>
  </cols>
  <sheetData>
    <row r="1" spans="1:10">
      <c r="A1" s="1" t="s">
        <v>33</v>
      </c>
      <c r="B1" s="1" t="s">
        <v>34</v>
      </c>
      <c r="C1" s="1" t="s">
        <v>35</v>
      </c>
      <c r="D1" s="3" t="s">
        <v>50</v>
      </c>
      <c r="E1" s="3" t="s">
        <v>51</v>
      </c>
      <c r="F1" s="3" t="s">
        <v>52</v>
      </c>
      <c r="G1" s="3" t="s">
        <v>49</v>
      </c>
      <c r="H1" s="3" t="s">
        <v>53</v>
      </c>
      <c r="I1" s="7" t="s">
        <v>36</v>
      </c>
      <c r="J1" s="7" t="s">
        <v>56</v>
      </c>
    </row>
    <row r="2" spans="1:10">
      <c r="A2" s="1" t="s">
        <v>0</v>
      </c>
      <c r="B2" s="1" t="s">
        <v>1</v>
      </c>
      <c r="C2" s="2" t="s">
        <v>38</v>
      </c>
      <c r="D2" s="4">
        <v>3288</v>
      </c>
      <c r="E2" s="4">
        <v>1</v>
      </c>
      <c r="F2" s="4">
        <f t="shared" ref="F2:F21" si="0">D2-E2*50</f>
        <v>3238</v>
      </c>
      <c r="G2" s="11">
        <f t="shared" ref="G2:G21" si="1">ROUND((E2*100)/D2,3)</f>
        <v>0.03</v>
      </c>
      <c r="H2" s="4">
        <f t="shared" ref="H2:H21" si="2">ROUND(F2/10,0)</f>
        <v>324</v>
      </c>
      <c r="I2" s="10">
        <f t="shared" ref="I2:I21" si="3">ROUND(100-G2,2)</f>
        <v>99.97</v>
      </c>
      <c r="J2" s="8">
        <v>1</v>
      </c>
    </row>
    <row r="3" spans="1:10">
      <c r="A3" s="1" t="s">
        <v>24</v>
      </c>
      <c r="B3" s="1" t="s">
        <v>25</v>
      </c>
      <c r="C3" s="2" t="s">
        <v>46</v>
      </c>
      <c r="D3" s="6">
        <v>3267</v>
      </c>
      <c r="E3" s="6">
        <v>1</v>
      </c>
      <c r="F3" s="4">
        <f t="shared" si="0"/>
        <v>3217</v>
      </c>
      <c r="G3" s="11">
        <f t="shared" si="1"/>
        <v>3.1E-2</v>
      </c>
      <c r="H3" s="4">
        <f t="shared" si="2"/>
        <v>322</v>
      </c>
      <c r="I3" s="10">
        <f t="shared" si="3"/>
        <v>99.97</v>
      </c>
      <c r="J3" s="8">
        <v>2</v>
      </c>
    </row>
    <row r="4" spans="1:10">
      <c r="A4" s="1" t="s">
        <v>57</v>
      </c>
      <c r="B4" s="1" t="s">
        <v>58</v>
      </c>
      <c r="C4" s="2" t="s">
        <v>37</v>
      </c>
      <c r="D4" s="4">
        <v>3338</v>
      </c>
      <c r="E4" s="4">
        <v>3</v>
      </c>
      <c r="F4" s="4">
        <f t="shared" si="0"/>
        <v>3188</v>
      </c>
      <c r="G4" s="11">
        <f t="shared" si="1"/>
        <v>0.09</v>
      </c>
      <c r="H4" s="4">
        <f t="shared" si="2"/>
        <v>319</v>
      </c>
      <c r="I4" s="10">
        <f t="shared" si="3"/>
        <v>99.91</v>
      </c>
      <c r="J4" s="8">
        <v>3</v>
      </c>
    </row>
    <row r="5" spans="1:10">
      <c r="A5" s="1" t="s">
        <v>27</v>
      </c>
      <c r="B5" s="1" t="s">
        <v>28</v>
      </c>
      <c r="C5" s="2" t="s">
        <v>47</v>
      </c>
      <c r="D5" s="6">
        <v>3345</v>
      </c>
      <c r="E5" s="6">
        <v>6</v>
      </c>
      <c r="F5" s="4">
        <f t="shared" si="0"/>
        <v>3045</v>
      </c>
      <c r="G5" s="11">
        <f t="shared" si="1"/>
        <v>0.17899999999999999</v>
      </c>
      <c r="H5" s="4">
        <f t="shared" si="2"/>
        <v>305</v>
      </c>
      <c r="I5" s="10">
        <f t="shared" si="3"/>
        <v>99.82</v>
      </c>
      <c r="J5" s="8">
        <v>4</v>
      </c>
    </row>
    <row r="6" spans="1:10">
      <c r="A6" s="1" t="s">
        <v>30</v>
      </c>
      <c r="B6" s="1" t="s">
        <v>26</v>
      </c>
      <c r="C6" s="2" t="s">
        <v>38</v>
      </c>
      <c r="D6" s="6">
        <v>3123</v>
      </c>
      <c r="E6" s="6">
        <v>2</v>
      </c>
      <c r="F6" s="4">
        <f t="shared" si="0"/>
        <v>3023</v>
      </c>
      <c r="G6" s="11">
        <f t="shared" si="1"/>
        <v>6.4000000000000001E-2</v>
      </c>
      <c r="H6" s="4">
        <f t="shared" si="2"/>
        <v>302</v>
      </c>
      <c r="I6" s="10">
        <f t="shared" si="3"/>
        <v>99.94</v>
      </c>
      <c r="J6" s="8">
        <v>5</v>
      </c>
    </row>
    <row r="7" spans="1:10">
      <c r="A7" s="1" t="s">
        <v>3</v>
      </c>
      <c r="B7" s="1" t="s">
        <v>4</v>
      </c>
      <c r="C7" s="2" t="s">
        <v>39</v>
      </c>
      <c r="D7" s="4">
        <v>3250</v>
      </c>
      <c r="E7" s="4">
        <v>5</v>
      </c>
      <c r="F7" s="4">
        <f t="shared" si="0"/>
        <v>3000</v>
      </c>
      <c r="G7" s="11">
        <f t="shared" si="1"/>
        <v>0.154</v>
      </c>
      <c r="H7" s="4">
        <f t="shared" si="2"/>
        <v>300</v>
      </c>
      <c r="I7" s="10">
        <f t="shared" si="3"/>
        <v>99.85</v>
      </c>
      <c r="J7" s="8">
        <v>6</v>
      </c>
    </row>
    <row r="8" spans="1:10">
      <c r="A8" s="1" t="s">
        <v>54</v>
      </c>
      <c r="B8" s="1" t="s">
        <v>55</v>
      </c>
      <c r="C8" s="2" t="s">
        <v>43</v>
      </c>
      <c r="D8" s="6">
        <v>3124</v>
      </c>
      <c r="E8" s="6">
        <v>4</v>
      </c>
      <c r="F8" s="9">
        <f t="shared" si="0"/>
        <v>2924</v>
      </c>
      <c r="G8" s="12">
        <f t="shared" si="1"/>
        <v>0.128</v>
      </c>
      <c r="H8" s="9">
        <f t="shared" si="2"/>
        <v>292</v>
      </c>
      <c r="I8" s="10">
        <f t="shared" si="3"/>
        <v>99.87</v>
      </c>
      <c r="J8" s="8">
        <v>7</v>
      </c>
    </row>
    <row r="9" spans="1:10">
      <c r="A9" s="1" t="s">
        <v>5</v>
      </c>
      <c r="B9" s="1" t="s">
        <v>2</v>
      </c>
      <c r="C9" s="2" t="s">
        <v>39</v>
      </c>
      <c r="D9" s="4">
        <v>3365</v>
      </c>
      <c r="E9" s="4">
        <v>10</v>
      </c>
      <c r="F9" s="4">
        <f t="shared" si="0"/>
        <v>2865</v>
      </c>
      <c r="G9" s="11">
        <f t="shared" si="1"/>
        <v>0.29699999999999999</v>
      </c>
      <c r="H9" s="4">
        <f t="shared" si="2"/>
        <v>287</v>
      </c>
      <c r="I9" s="10">
        <f t="shared" si="3"/>
        <v>99.7</v>
      </c>
      <c r="J9" s="8">
        <v>8</v>
      </c>
    </row>
    <row r="10" spans="1:10">
      <c r="A10" s="1" t="s">
        <v>31</v>
      </c>
      <c r="B10" s="1" t="s">
        <v>32</v>
      </c>
      <c r="C10" s="2" t="s">
        <v>48</v>
      </c>
      <c r="D10" s="6">
        <v>2876</v>
      </c>
      <c r="E10" s="6">
        <v>1</v>
      </c>
      <c r="F10" s="4">
        <f t="shared" si="0"/>
        <v>2826</v>
      </c>
      <c r="G10" s="11">
        <f t="shared" si="1"/>
        <v>3.5000000000000003E-2</v>
      </c>
      <c r="H10" s="4">
        <f t="shared" si="2"/>
        <v>283</v>
      </c>
      <c r="I10" s="10">
        <f t="shared" si="3"/>
        <v>99.97</v>
      </c>
      <c r="J10" s="8">
        <v>9</v>
      </c>
    </row>
    <row r="11" spans="1:10">
      <c r="A11" s="1" t="s">
        <v>6</v>
      </c>
      <c r="B11" s="1" t="s">
        <v>7</v>
      </c>
      <c r="C11" s="2" t="s">
        <v>40</v>
      </c>
      <c r="D11" s="4">
        <v>3012</v>
      </c>
      <c r="E11" s="4">
        <v>4</v>
      </c>
      <c r="F11" s="4">
        <f t="shared" si="0"/>
        <v>2812</v>
      </c>
      <c r="G11" s="11">
        <f t="shared" si="1"/>
        <v>0.13300000000000001</v>
      </c>
      <c r="H11" s="4">
        <f t="shared" si="2"/>
        <v>281</v>
      </c>
      <c r="I11" s="10">
        <f t="shared" si="3"/>
        <v>99.87</v>
      </c>
      <c r="J11" s="8">
        <v>10</v>
      </c>
    </row>
    <row r="12" spans="1:10">
      <c r="A12" s="1" t="s">
        <v>29</v>
      </c>
      <c r="B12" s="1" t="s">
        <v>13</v>
      </c>
      <c r="C12" s="2" t="s">
        <v>47</v>
      </c>
      <c r="D12" s="6">
        <v>2908</v>
      </c>
      <c r="E12" s="6">
        <v>3</v>
      </c>
      <c r="F12" s="4">
        <f t="shared" si="0"/>
        <v>2758</v>
      </c>
      <c r="G12" s="11">
        <f t="shared" si="1"/>
        <v>0.10299999999999999</v>
      </c>
      <c r="H12" s="4">
        <f t="shared" si="2"/>
        <v>276</v>
      </c>
      <c r="I12" s="10">
        <f t="shared" si="3"/>
        <v>99.9</v>
      </c>
      <c r="J12" s="8">
        <v>11</v>
      </c>
    </row>
    <row r="13" spans="1:10">
      <c r="A13" s="1" t="s">
        <v>9</v>
      </c>
      <c r="B13" s="1" t="s">
        <v>10</v>
      </c>
      <c r="C13" s="2" t="s">
        <v>37</v>
      </c>
      <c r="D13" s="4">
        <v>3095</v>
      </c>
      <c r="E13" s="4">
        <v>8</v>
      </c>
      <c r="F13" s="4">
        <f t="shared" si="0"/>
        <v>2695</v>
      </c>
      <c r="G13" s="11">
        <f t="shared" si="1"/>
        <v>0.25800000000000001</v>
      </c>
      <c r="H13" s="4">
        <f t="shared" si="2"/>
        <v>270</v>
      </c>
      <c r="I13" s="10">
        <f t="shared" si="3"/>
        <v>99.74</v>
      </c>
      <c r="J13" s="8">
        <v>12</v>
      </c>
    </row>
    <row r="14" spans="1:10">
      <c r="A14" s="1" t="s">
        <v>11</v>
      </c>
      <c r="B14" s="1" t="s">
        <v>12</v>
      </c>
      <c r="C14" s="2" t="s">
        <v>40</v>
      </c>
      <c r="D14" s="4">
        <v>2584</v>
      </c>
      <c r="E14" s="4">
        <v>0</v>
      </c>
      <c r="F14" s="4">
        <f t="shared" si="0"/>
        <v>2584</v>
      </c>
      <c r="G14" s="11">
        <f t="shared" si="1"/>
        <v>0</v>
      </c>
      <c r="H14" s="4">
        <f t="shared" si="2"/>
        <v>258</v>
      </c>
      <c r="I14" s="10">
        <f t="shared" si="3"/>
        <v>100</v>
      </c>
      <c r="J14" s="8">
        <v>13</v>
      </c>
    </row>
    <row r="15" spans="1:10">
      <c r="A15" s="1" t="s">
        <v>14</v>
      </c>
      <c r="B15" s="1" t="s">
        <v>12</v>
      </c>
      <c r="C15" s="2" t="s">
        <v>38</v>
      </c>
      <c r="D15" s="4">
        <v>2625</v>
      </c>
      <c r="E15" s="4">
        <v>2</v>
      </c>
      <c r="F15" s="4">
        <f t="shared" si="0"/>
        <v>2525</v>
      </c>
      <c r="G15" s="11">
        <f t="shared" si="1"/>
        <v>7.5999999999999998E-2</v>
      </c>
      <c r="H15" s="4">
        <f t="shared" si="2"/>
        <v>253</v>
      </c>
      <c r="I15" s="10">
        <f t="shared" si="3"/>
        <v>99.92</v>
      </c>
      <c r="J15" s="8">
        <v>14</v>
      </c>
    </row>
    <row r="16" spans="1:10">
      <c r="A16" s="1" t="s">
        <v>8</v>
      </c>
      <c r="B16" s="1" t="s">
        <v>23</v>
      </c>
      <c r="C16" s="2" t="s">
        <v>44</v>
      </c>
      <c r="D16" s="6">
        <v>2567</v>
      </c>
      <c r="E16" s="6">
        <v>2</v>
      </c>
      <c r="F16" s="4">
        <f t="shared" si="0"/>
        <v>2467</v>
      </c>
      <c r="G16" s="11">
        <f t="shared" si="1"/>
        <v>7.8E-2</v>
      </c>
      <c r="H16" s="4">
        <f t="shared" si="2"/>
        <v>247</v>
      </c>
      <c r="I16" s="10">
        <f t="shared" si="3"/>
        <v>99.92</v>
      </c>
      <c r="J16" s="8">
        <v>15</v>
      </c>
    </row>
    <row r="17" spans="1:10">
      <c r="A17" s="1" t="s">
        <v>15</v>
      </c>
      <c r="B17" s="1" t="s">
        <v>16</v>
      </c>
      <c r="C17" s="2" t="s">
        <v>41</v>
      </c>
      <c r="D17" s="4">
        <v>2544</v>
      </c>
      <c r="E17" s="4">
        <v>3</v>
      </c>
      <c r="F17" s="4">
        <f t="shared" si="0"/>
        <v>2394</v>
      </c>
      <c r="G17" s="11">
        <f t="shared" si="1"/>
        <v>0.11799999999999999</v>
      </c>
      <c r="H17" s="4">
        <f t="shared" si="2"/>
        <v>239</v>
      </c>
      <c r="I17" s="10">
        <f t="shared" si="3"/>
        <v>99.88</v>
      </c>
      <c r="J17" s="8">
        <v>16</v>
      </c>
    </row>
    <row r="18" spans="1:10">
      <c r="A18" s="1" t="s">
        <v>17</v>
      </c>
      <c r="B18" s="1" t="s">
        <v>4</v>
      </c>
      <c r="C18" s="2" t="s">
        <v>42</v>
      </c>
      <c r="D18" s="4">
        <v>2489</v>
      </c>
      <c r="E18" s="4">
        <v>4</v>
      </c>
      <c r="F18" s="4">
        <f t="shared" si="0"/>
        <v>2289</v>
      </c>
      <c r="G18" s="11">
        <f t="shared" si="1"/>
        <v>0.161</v>
      </c>
      <c r="H18" s="4">
        <f t="shared" si="2"/>
        <v>229</v>
      </c>
      <c r="I18" s="10">
        <f t="shared" si="3"/>
        <v>99.84</v>
      </c>
      <c r="J18" s="8">
        <v>17</v>
      </c>
    </row>
    <row r="19" spans="1:10">
      <c r="A19" s="1" t="s">
        <v>22</v>
      </c>
      <c r="B19" s="1" t="s">
        <v>12</v>
      </c>
      <c r="C19" s="2" t="s">
        <v>45</v>
      </c>
      <c r="D19" s="5">
        <v>2342</v>
      </c>
      <c r="E19" s="5">
        <v>3</v>
      </c>
      <c r="F19" s="4">
        <f t="shared" si="0"/>
        <v>2192</v>
      </c>
      <c r="G19" s="11">
        <f t="shared" si="1"/>
        <v>0.128</v>
      </c>
      <c r="H19" s="4">
        <f t="shared" si="2"/>
        <v>219</v>
      </c>
      <c r="I19" s="10">
        <f t="shared" si="3"/>
        <v>99.87</v>
      </c>
      <c r="J19" s="8">
        <v>18</v>
      </c>
    </row>
    <row r="20" spans="1:10">
      <c r="A20" s="1" t="s">
        <v>18</v>
      </c>
      <c r="B20" s="1" t="s">
        <v>19</v>
      </c>
      <c r="C20" s="2" t="s">
        <v>43</v>
      </c>
      <c r="D20" s="4">
        <v>2294</v>
      </c>
      <c r="E20" s="4">
        <v>4</v>
      </c>
      <c r="F20" s="4">
        <f t="shared" si="0"/>
        <v>2094</v>
      </c>
      <c r="G20" s="11">
        <f t="shared" si="1"/>
        <v>0.17399999999999999</v>
      </c>
      <c r="H20" s="4">
        <f t="shared" si="2"/>
        <v>209</v>
      </c>
      <c r="I20" s="10">
        <f t="shared" si="3"/>
        <v>99.83</v>
      </c>
      <c r="J20" s="8">
        <v>19</v>
      </c>
    </row>
    <row r="21" spans="1:10">
      <c r="A21" s="1" t="s">
        <v>20</v>
      </c>
      <c r="B21" s="1" t="s">
        <v>21</v>
      </c>
      <c r="C21" s="2" t="s">
        <v>44</v>
      </c>
      <c r="D21" s="4">
        <v>2071</v>
      </c>
      <c r="E21" s="4">
        <v>5</v>
      </c>
      <c r="F21" s="4">
        <f t="shared" si="0"/>
        <v>1821</v>
      </c>
      <c r="G21" s="11">
        <f t="shared" si="1"/>
        <v>0.24099999999999999</v>
      </c>
      <c r="H21" s="4">
        <f t="shared" si="2"/>
        <v>182</v>
      </c>
      <c r="I21" s="10">
        <f t="shared" si="3"/>
        <v>99.76</v>
      </c>
      <c r="J21" s="8">
        <v>20</v>
      </c>
    </row>
  </sheetData>
  <sortState ref="A2:I21">
    <sortCondition descending="1" ref="H2:H21"/>
  </sortState>
  <phoneticPr fontId="0" type="noConversion"/>
  <pageMargins left="0.78740157499999996" right="0.78740157499999996" top="0.984251969" bottom="0.984251969" header="0.4921259845" footer="0.4921259845"/>
  <pageSetup paperSize="9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List1</vt:lpstr>
    </vt:vector>
  </TitlesOfParts>
  <Company>Hell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Phoenix</dc:creator>
  <cp:lastModifiedBy>penickova</cp:lastModifiedBy>
  <dcterms:created xsi:type="dcterms:W3CDTF">2010-07-14T16:09:46Z</dcterms:created>
  <dcterms:modified xsi:type="dcterms:W3CDTF">2015-01-04T19:54:49Z</dcterms:modified>
</cp:coreProperties>
</file>